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876" windowWidth="14220" windowHeight="10896" activeTab="0"/>
  </bookViews>
  <sheets>
    <sheet name="Приложение №2 город" sheetId="1" r:id="rId1"/>
    <sheet name="Приложение №3 все источники" sheetId="2" r:id="rId2"/>
  </sheets>
  <definedNames>
    <definedName name="OLE_LINK2" localSheetId="0">'Приложение №2 город'!$A$4</definedName>
  </definedNames>
  <calcPr fullCalcOnLoad="1"/>
</workbook>
</file>

<file path=xl/sharedStrings.xml><?xml version="1.0" encoding="utf-8"?>
<sst xmlns="http://schemas.openxmlformats.org/spreadsheetml/2006/main" count="141" uniqueCount="45">
  <si>
    <t>Статус</t>
  </si>
  <si>
    <t>Муниципальная программа</t>
  </si>
  <si>
    <t>Всего</t>
  </si>
  <si>
    <t>Основное мероприятие 1</t>
  </si>
  <si>
    <t>Основное мероприятие 2</t>
  </si>
  <si>
    <t>Мероприятие 2.1</t>
  </si>
  <si>
    <t>Мероприятие 1.1</t>
  </si>
  <si>
    <t>Источники финансирования</t>
  </si>
  <si>
    <t>федеральный бюджет</t>
  </si>
  <si>
    <t>областной бюджет</t>
  </si>
  <si>
    <t xml:space="preserve">городской бюджет </t>
  </si>
  <si>
    <t>внебюджетные источники</t>
  </si>
  <si>
    <t>городской бюджет</t>
  </si>
  <si>
    <t xml:space="preserve">Ресурсное обеспечение и прогнозная (справочная) оценка расходов
на реализацию мероприятий муниципальной программы за счет всех источников финансирования
</t>
  </si>
  <si>
    <t>Ответственный исполнитель, соисполнитель, участник</t>
  </si>
  <si>
    <t>Ответственный исполнитель, участник 1: управление ЖКХ мэрии города</t>
  </si>
  <si>
    <t>Участник 2: КУМИ мэрии города</t>
  </si>
  <si>
    <t>Участник 3: подрядные организации</t>
  </si>
  <si>
    <t>Участник 4: НКО-«РОКР»</t>
  </si>
  <si>
    <t>Участник 1: управление ЖКХ мэрии города</t>
  </si>
  <si>
    <t xml:space="preserve">Ресурсное обеспечение реализации муниципальной программы
за счет средств городского бюджета
</t>
  </si>
  <si>
    <t>Мероприятие 1.2</t>
  </si>
  <si>
    <t>Мероприятие 2.2</t>
  </si>
  <si>
    <t>Мероприятия,  направленные на формирование эффективного механизма управления и обеспечения сохранности жилищного фонда городского округа</t>
  </si>
  <si>
    <t>Капитальный ремонт общего имущества муниципального жилищного фонда городского округа , в том числе по адресам:</t>
  </si>
  <si>
    <t>Обследование конструктивных элементов многоквартирных домов жилищного фонда городского округа</t>
  </si>
  <si>
    <t>Капитальный ремонт общего имущества муниципального жилищного фонда городского округа, в том числе по адресам:</t>
  </si>
  <si>
    <t>Наименование муниципальной программы, подпрограммы, основного мероприятия, мероприятия</t>
  </si>
  <si>
    <t>Всего, в том числе:</t>
  </si>
  <si>
    <t>Капитальный ремонт жилищного фонда в муниципальном образовании «Город Биробиджан» Еврейской автономной области в 2023-2025 годах</t>
  </si>
  <si>
    <t>2023 год</t>
  </si>
  <si>
    <t>2024 год</t>
  </si>
  <si>
    <t>2025 год</t>
  </si>
  <si>
    <t>Мероприятия, направленные на обеспечение содержания муниципального жилищного фонда  городского округа</t>
  </si>
  <si>
    <t>Оплата взноса на капитальный ремонт общего имущества в многоквартирных домах за жилые помещения, находящиеся в  муниципальной  собственности</t>
  </si>
  <si>
    <t>Оплата взноса на капитальный ремонт общего имущества в многоквартирных домах за нежилые помещения, находящиеся в  муниципальной  собственности</t>
  </si>
  <si>
    <t xml:space="preserve">квартира № 42 по ул. Шолом-Алейхема, 69;                                              квартира № 99 по ул. Московской, 6     </t>
  </si>
  <si>
    <t xml:space="preserve">квартира № 5, 8, 9, 11, 17, 18, 20, 23, 24, 27, 32, 39, 40, 41 по                    ул. Смидовичской 15, д. 59           </t>
  </si>
  <si>
    <t xml:space="preserve">квартира № 1 по ул. Шолом-Алейхема, 100;                                          квартира № 1 по ул. Смидовичской 15, д. 59                 </t>
  </si>
  <si>
    <t xml:space="preserve">квартира № 1 по ул. Шолом-Алейхема, 100;                                          квартира № 1 по ул. Смидовичской 15, д. 59                           </t>
  </si>
  <si>
    <t xml:space="preserve">квартира № 5, 8, 9, 11, 17, 18, 20, 23, 24, 27, 32, 39, 40, 41 по                    ул. Смидовичской 15, д. 59                                                                                                     </t>
  </si>
  <si>
    <t>Объемы бюджетных ассигнований (тыс. руб.), годы</t>
  </si>
  <si>
    <t>Оценка расходов (тыс. руб.), годы</t>
  </si>
  <si>
    <t>Приложение 2
к муниципальной программе «Капитальный ремонт жилищного фонда в муниципальном образовании «Город Биробиджан» Еврейской автономной области в 2023-2025 годах»</t>
  </si>
  <si>
    <t>Приложение 3
к муниципальной программе «Капитальный ремонт жилищного фонда в муниципальном образовании «Город Биробиджан» Еврейской автономной области в 2023-2025 годах»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</si>
</sst>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90" zoomScaleSheetLayoutView="90" zoomScalePageLayoutView="0" workbookViewId="0" topLeftCell="A31">
      <selection activeCell="C8" sqref="C8"/>
    </sheetView>
  </sheetViews>
  <sheetFormatPr defaultColWidth="9.140625" defaultRowHeight="15"/>
  <cols>
    <col min="1" max="1" width="23.7109375" style="1" customWidth="1"/>
    <col min="2" max="2" width="50.7109375" style="1" customWidth="1"/>
    <col min="3" max="3" width="38.421875" style="1" customWidth="1"/>
    <col min="4" max="7" width="11.28125" style="1" customWidth="1"/>
    <col min="8" max="16384" width="8.8515625" style="1" customWidth="1"/>
  </cols>
  <sheetData>
    <row r="1" spans="1:7" ht="114.75" customHeight="1">
      <c r="A1" s="12"/>
      <c r="B1" s="12"/>
      <c r="C1" s="12"/>
      <c r="D1" s="13" t="s">
        <v>43</v>
      </c>
      <c r="E1" s="14"/>
      <c r="F1" s="14"/>
      <c r="G1" s="14"/>
    </row>
    <row r="2" spans="1:7" ht="9" customHeight="1" hidden="1">
      <c r="A2" s="12"/>
      <c r="B2" s="12"/>
      <c r="C2" s="12"/>
      <c r="D2" s="12"/>
      <c r="E2" s="12"/>
      <c r="F2" s="12"/>
      <c r="G2" s="12"/>
    </row>
    <row r="3" spans="1:7" ht="38.25" customHeight="1">
      <c r="A3" s="15" t="s">
        <v>20</v>
      </c>
      <c r="B3" s="16"/>
      <c r="C3" s="16"/>
      <c r="D3" s="16"/>
      <c r="E3" s="16"/>
      <c r="F3" s="16"/>
      <c r="G3" s="16"/>
    </row>
    <row r="4" spans="1:7" ht="46.5" customHeight="1">
      <c r="A4" s="18" t="s">
        <v>0</v>
      </c>
      <c r="B4" s="18" t="s">
        <v>27</v>
      </c>
      <c r="C4" s="18" t="s">
        <v>14</v>
      </c>
      <c r="D4" s="18" t="s">
        <v>41</v>
      </c>
      <c r="E4" s="18"/>
      <c r="F4" s="18"/>
      <c r="G4" s="18"/>
    </row>
    <row r="5" spans="1:7" ht="13.5">
      <c r="A5" s="18"/>
      <c r="B5" s="18"/>
      <c r="C5" s="18"/>
      <c r="D5" s="9" t="s">
        <v>2</v>
      </c>
      <c r="E5" s="9" t="s">
        <v>30</v>
      </c>
      <c r="F5" s="9" t="s">
        <v>31</v>
      </c>
      <c r="G5" s="9" t="s">
        <v>32</v>
      </c>
    </row>
    <row r="6" spans="1:7" ht="13.5">
      <c r="A6" s="4">
        <v>1</v>
      </c>
      <c r="B6" s="4">
        <v>2</v>
      </c>
      <c r="C6" s="4">
        <v>3</v>
      </c>
      <c r="D6" s="9">
        <v>4</v>
      </c>
      <c r="E6" s="9">
        <v>5</v>
      </c>
      <c r="F6" s="9">
        <v>6</v>
      </c>
      <c r="G6" s="9">
        <v>7</v>
      </c>
    </row>
    <row r="7" spans="1:7" ht="18" customHeight="1">
      <c r="A7" s="17" t="s">
        <v>1</v>
      </c>
      <c r="B7" s="17" t="s">
        <v>29</v>
      </c>
      <c r="C7" s="8" t="s">
        <v>28</v>
      </c>
      <c r="D7" s="10">
        <f aca="true" t="shared" si="0" ref="D7:D19">E7+F7+G7</f>
        <v>13500</v>
      </c>
      <c r="E7" s="10">
        <f>E8+E9+E10+E11</f>
        <v>4500</v>
      </c>
      <c r="F7" s="10">
        <f>F8+F9+F10+F11</f>
        <v>4500</v>
      </c>
      <c r="G7" s="10">
        <f>G8+G9+G10+G11</f>
        <v>4500</v>
      </c>
    </row>
    <row r="8" spans="1:7" ht="27.75" customHeight="1">
      <c r="A8" s="17"/>
      <c r="B8" s="17"/>
      <c r="C8" s="8" t="s">
        <v>15</v>
      </c>
      <c r="D8" s="10">
        <f t="shared" si="0"/>
        <v>7500</v>
      </c>
      <c r="E8" s="10">
        <f>E13+E34</f>
        <v>2500</v>
      </c>
      <c r="F8" s="10">
        <f>F13+F34</f>
        <v>2500</v>
      </c>
      <c r="G8" s="10">
        <f>G13+G34</f>
        <v>2500</v>
      </c>
    </row>
    <row r="9" spans="1:7" ht="20.25" customHeight="1">
      <c r="A9" s="17"/>
      <c r="B9" s="17"/>
      <c r="C9" s="8" t="s">
        <v>16</v>
      </c>
      <c r="D9" s="10">
        <f t="shared" si="0"/>
        <v>6000</v>
      </c>
      <c r="E9" s="10">
        <f>E18+E35</f>
        <v>2000</v>
      </c>
      <c r="F9" s="10">
        <f>F18+F35</f>
        <v>2000</v>
      </c>
      <c r="G9" s="10">
        <f>G18+G35</f>
        <v>2000</v>
      </c>
    </row>
    <row r="10" spans="1:7" ht="20.25" customHeight="1">
      <c r="A10" s="17"/>
      <c r="B10" s="17"/>
      <c r="C10" s="8" t="s">
        <v>17</v>
      </c>
      <c r="D10" s="10">
        <f t="shared" si="0"/>
        <v>0</v>
      </c>
      <c r="E10" s="10">
        <f>E15</f>
        <v>0</v>
      </c>
      <c r="F10" s="10">
        <f>F15</f>
        <v>0</v>
      </c>
      <c r="G10" s="10">
        <f>G15</f>
        <v>0</v>
      </c>
    </row>
    <row r="11" spans="1:7" ht="20.25" customHeight="1">
      <c r="A11" s="17"/>
      <c r="B11" s="17"/>
      <c r="C11" s="8" t="s">
        <v>18</v>
      </c>
      <c r="D11" s="10">
        <f t="shared" si="0"/>
        <v>0</v>
      </c>
      <c r="E11" s="10">
        <f>E36</f>
        <v>0</v>
      </c>
      <c r="F11" s="10">
        <f>F36</f>
        <v>0</v>
      </c>
      <c r="G11" s="10">
        <f>G36</f>
        <v>0</v>
      </c>
    </row>
    <row r="12" spans="1:7" ht="18" customHeight="1">
      <c r="A12" s="17" t="s">
        <v>3</v>
      </c>
      <c r="B12" s="17" t="s">
        <v>23</v>
      </c>
      <c r="C12" s="8" t="s">
        <v>28</v>
      </c>
      <c r="D12" s="10">
        <f t="shared" si="0"/>
        <v>7500</v>
      </c>
      <c r="E12" s="10">
        <f>E13+E14+E15</f>
        <v>2500</v>
      </c>
      <c r="F12" s="10">
        <f>F13+F14+F15</f>
        <v>2500</v>
      </c>
      <c r="G12" s="10">
        <f>G13+G14+G15</f>
        <v>2500</v>
      </c>
    </row>
    <row r="13" spans="1:8" ht="18" customHeight="1">
      <c r="A13" s="17"/>
      <c r="B13" s="17"/>
      <c r="C13" s="8" t="s">
        <v>19</v>
      </c>
      <c r="D13" s="10">
        <f t="shared" si="0"/>
        <v>7500</v>
      </c>
      <c r="E13" s="10">
        <f>E17+E31</f>
        <v>2500</v>
      </c>
      <c r="F13" s="10">
        <f>F17+F31</f>
        <v>2500</v>
      </c>
      <c r="G13" s="10">
        <f>G17+G31</f>
        <v>2500</v>
      </c>
      <c r="H13" s="2"/>
    </row>
    <row r="14" spans="1:7" ht="18" customHeight="1">
      <c r="A14" s="17"/>
      <c r="B14" s="17"/>
      <c r="C14" s="8" t="s">
        <v>16</v>
      </c>
      <c r="D14" s="10">
        <f t="shared" si="0"/>
        <v>0</v>
      </c>
      <c r="E14" s="10">
        <f>E18</f>
        <v>0</v>
      </c>
      <c r="F14" s="10">
        <f>F18</f>
        <v>0</v>
      </c>
      <c r="G14" s="10">
        <f>G18</f>
        <v>0</v>
      </c>
    </row>
    <row r="15" spans="1:7" ht="18" customHeight="1">
      <c r="A15" s="17"/>
      <c r="B15" s="17"/>
      <c r="C15" s="8" t="s">
        <v>17</v>
      </c>
      <c r="D15" s="10">
        <f t="shared" si="0"/>
        <v>0</v>
      </c>
      <c r="E15" s="10">
        <f>E19+E32</f>
        <v>0</v>
      </c>
      <c r="F15" s="10">
        <f>F19+F32</f>
        <v>0</v>
      </c>
      <c r="G15" s="10">
        <f>G19+G32</f>
        <v>0</v>
      </c>
    </row>
    <row r="16" spans="1:7" ht="21.75" customHeight="1">
      <c r="A16" s="17" t="s">
        <v>6</v>
      </c>
      <c r="B16" s="17" t="s">
        <v>24</v>
      </c>
      <c r="C16" s="8" t="s">
        <v>28</v>
      </c>
      <c r="D16" s="10">
        <f>E16+F16+G16</f>
        <v>6000</v>
      </c>
      <c r="E16" s="10">
        <f>E17+E18+E19</f>
        <v>2000</v>
      </c>
      <c r="F16" s="10">
        <f>F17+F18+F19</f>
        <v>2000</v>
      </c>
      <c r="G16" s="10">
        <f>G17+G18+G19</f>
        <v>2000</v>
      </c>
    </row>
    <row r="17" spans="1:7" ht="21.75" customHeight="1">
      <c r="A17" s="17"/>
      <c r="B17" s="17"/>
      <c r="C17" s="8" t="s">
        <v>19</v>
      </c>
      <c r="D17" s="10">
        <f>E17+F17+G17</f>
        <v>6000</v>
      </c>
      <c r="E17" s="10">
        <f aca="true" t="shared" si="1" ref="E17:G19">E20+E24+E27</f>
        <v>2000</v>
      </c>
      <c r="F17" s="10">
        <f t="shared" si="1"/>
        <v>2000</v>
      </c>
      <c r="G17" s="10">
        <f t="shared" si="1"/>
        <v>2000</v>
      </c>
    </row>
    <row r="18" spans="1:7" ht="21.75" customHeight="1">
      <c r="A18" s="17"/>
      <c r="B18" s="17"/>
      <c r="C18" s="8" t="s">
        <v>16</v>
      </c>
      <c r="D18" s="10">
        <f t="shared" si="0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ht="21.75" customHeight="1">
      <c r="A19" s="17"/>
      <c r="B19" s="17"/>
      <c r="C19" s="5" t="s">
        <v>17</v>
      </c>
      <c r="D19" s="10">
        <f t="shared" si="0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ht="21.75" customHeight="1">
      <c r="A20" s="17"/>
      <c r="B20" s="25" t="s">
        <v>36</v>
      </c>
      <c r="C20" s="8" t="s">
        <v>19</v>
      </c>
      <c r="D20" s="10">
        <f>E20+F20+G24260</f>
        <v>2000</v>
      </c>
      <c r="E20" s="10">
        <v>2000</v>
      </c>
      <c r="F20" s="10">
        <v>0</v>
      </c>
      <c r="G20" s="10">
        <v>0</v>
      </c>
    </row>
    <row r="21" spans="1:7" ht="21.75" customHeight="1">
      <c r="A21" s="17"/>
      <c r="B21" s="25"/>
      <c r="C21" s="8" t="s">
        <v>16</v>
      </c>
      <c r="D21" s="10">
        <f>E21+F21+G21</f>
        <v>0</v>
      </c>
      <c r="E21" s="10">
        <v>0</v>
      </c>
      <c r="F21" s="10">
        <v>0</v>
      </c>
      <c r="G21" s="10">
        <v>0</v>
      </c>
    </row>
    <row r="22" spans="1:7" ht="21.75" customHeight="1">
      <c r="A22" s="17"/>
      <c r="B22" s="25"/>
      <c r="C22" s="5" t="s">
        <v>17</v>
      </c>
      <c r="D22" s="10">
        <f>E22+F22+G22</f>
        <v>0</v>
      </c>
      <c r="E22" s="10">
        <v>0</v>
      </c>
      <c r="F22" s="10">
        <v>0</v>
      </c>
      <c r="G22" s="10">
        <v>0</v>
      </c>
    </row>
    <row r="23" spans="1:7" ht="15.75" customHeight="1">
      <c r="A23" s="9">
        <v>1</v>
      </c>
      <c r="B23" s="11"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</row>
    <row r="24" spans="1:7" ht="21" customHeight="1">
      <c r="A24" s="23"/>
      <c r="B24" s="22" t="s">
        <v>39</v>
      </c>
      <c r="C24" s="8" t="s">
        <v>19</v>
      </c>
      <c r="D24" s="10">
        <f aca="true" t="shared" si="2" ref="D24:D29">E24+F24+G24</f>
        <v>2000</v>
      </c>
      <c r="E24" s="10">
        <v>0</v>
      </c>
      <c r="F24" s="10">
        <v>2000</v>
      </c>
      <c r="G24" s="10">
        <v>0</v>
      </c>
    </row>
    <row r="25" spans="1:7" ht="15.75" customHeight="1">
      <c r="A25" s="24"/>
      <c r="B25" s="22"/>
      <c r="C25" s="8" t="s">
        <v>16</v>
      </c>
      <c r="D25" s="10">
        <f t="shared" si="2"/>
        <v>0</v>
      </c>
      <c r="E25" s="10">
        <v>0</v>
      </c>
      <c r="F25" s="10">
        <v>0</v>
      </c>
      <c r="G25" s="10">
        <v>0</v>
      </c>
    </row>
    <row r="26" spans="1:7" ht="21" customHeight="1">
      <c r="A26" s="24"/>
      <c r="B26" s="22"/>
      <c r="C26" s="5" t="s">
        <v>17</v>
      </c>
      <c r="D26" s="10">
        <f t="shared" si="2"/>
        <v>0</v>
      </c>
      <c r="E26" s="10">
        <v>0</v>
      </c>
      <c r="F26" s="10">
        <v>0</v>
      </c>
      <c r="G26" s="10">
        <v>0</v>
      </c>
    </row>
    <row r="27" spans="1:7" ht="21.75" customHeight="1">
      <c r="A27" s="24"/>
      <c r="B27" s="22" t="s">
        <v>40</v>
      </c>
      <c r="C27" s="8" t="s">
        <v>19</v>
      </c>
      <c r="D27" s="10">
        <f t="shared" si="2"/>
        <v>2000</v>
      </c>
      <c r="E27" s="10">
        <v>0</v>
      </c>
      <c r="F27" s="10">
        <v>0</v>
      </c>
      <c r="G27" s="10">
        <v>2000</v>
      </c>
    </row>
    <row r="28" spans="1:7" ht="21.75" customHeight="1">
      <c r="A28" s="24"/>
      <c r="B28" s="22"/>
      <c r="C28" s="8" t="s">
        <v>16</v>
      </c>
      <c r="D28" s="10">
        <f t="shared" si="2"/>
        <v>0</v>
      </c>
      <c r="E28" s="10">
        <v>0</v>
      </c>
      <c r="F28" s="10">
        <v>0</v>
      </c>
      <c r="G28" s="10">
        <v>0</v>
      </c>
    </row>
    <row r="29" spans="1:7" ht="25.5" customHeight="1">
      <c r="A29" s="24"/>
      <c r="B29" s="22"/>
      <c r="C29" s="5" t="s">
        <v>17</v>
      </c>
      <c r="D29" s="10">
        <f t="shared" si="2"/>
        <v>0</v>
      </c>
      <c r="E29" s="10">
        <v>0</v>
      </c>
      <c r="F29" s="10">
        <v>0</v>
      </c>
      <c r="G29" s="10">
        <v>0</v>
      </c>
    </row>
    <row r="30" spans="1:7" ht="21" customHeight="1">
      <c r="A30" s="19" t="s">
        <v>21</v>
      </c>
      <c r="B30" s="17" t="s">
        <v>25</v>
      </c>
      <c r="C30" s="8" t="s">
        <v>28</v>
      </c>
      <c r="D30" s="10">
        <f aca="true" t="shared" si="3" ref="D30:D40">E30+F30+G30</f>
        <v>1500</v>
      </c>
      <c r="E30" s="10">
        <f>E31+E32</f>
        <v>500</v>
      </c>
      <c r="F30" s="10">
        <f>F31+F32</f>
        <v>500</v>
      </c>
      <c r="G30" s="10">
        <f>G31+G32</f>
        <v>500</v>
      </c>
    </row>
    <row r="31" spans="1:7" ht="21" customHeight="1">
      <c r="A31" s="20"/>
      <c r="B31" s="17"/>
      <c r="C31" s="8" t="s">
        <v>19</v>
      </c>
      <c r="D31" s="10">
        <f t="shared" si="3"/>
        <v>1500</v>
      </c>
      <c r="E31" s="10">
        <v>500</v>
      </c>
      <c r="F31" s="10">
        <v>500</v>
      </c>
      <c r="G31" s="10">
        <v>500</v>
      </c>
    </row>
    <row r="32" spans="1:7" ht="21" customHeight="1">
      <c r="A32" s="21"/>
      <c r="B32" s="17"/>
      <c r="C32" s="5" t="s">
        <v>17</v>
      </c>
      <c r="D32" s="10">
        <f t="shared" si="3"/>
        <v>0</v>
      </c>
      <c r="E32" s="10">
        <v>0</v>
      </c>
      <c r="F32" s="10">
        <v>0</v>
      </c>
      <c r="G32" s="10">
        <v>0</v>
      </c>
    </row>
    <row r="33" spans="1:7" ht="22.5" customHeight="1">
      <c r="A33" s="19" t="s">
        <v>4</v>
      </c>
      <c r="B33" s="19" t="s">
        <v>33</v>
      </c>
      <c r="C33" s="8" t="s">
        <v>28</v>
      </c>
      <c r="D33" s="10">
        <f t="shared" si="3"/>
        <v>6000</v>
      </c>
      <c r="E33" s="10">
        <f>E34+E36+E35</f>
        <v>2000</v>
      </c>
      <c r="F33" s="10">
        <f>F34+F36+F35</f>
        <v>2000</v>
      </c>
      <c r="G33" s="10">
        <f>G34+G36+G35</f>
        <v>2000</v>
      </c>
    </row>
    <row r="34" spans="1:7" ht="21" customHeight="1">
      <c r="A34" s="20"/>
      <c r="B34" s="20"/>
      <c r="C34" s="8" t="s">
        <v>19</v>
      </c>
      <c r="D34" s="10">
        <f t="shared" si="3"/>
        <v>0</v>
      </c>
      <c r="E34" s="10">
        <f aca="true" t="shared" si="4" ref="E34:G36">E38</f>
        <v>0</v>
      </c>
      <c r="F34" s="10">
        <f t="shared" si="4"/>
        <v>0</v>
      </c>
      <c r="G34" s="10">
        <f t="shared" si="4"/>
        <v>0</v>
      </c>
    </row>
    <row r="35" spans="1:7" ht="21" customHeight="1">
      <c r="A35" s="20"/>
      <c r="B35" s="20"/>
      <c r="C35" s="8" t="s">
        <v>16</v>
      </c>
      <c r="D35" s="10">
        <f t="shared" si="3"/>
        <v>6000</v>
      </c>
      <c r="E35" s="10">
        <f>E39+E43</f>
        <v>2000</v>
      </c>
      <c r="F35" s="10">
        <f>F39+F43</f>
        <v>2000</v>
      </c>
      <c r="G35" s="10">
        <f>G39+G43</f>
        <v>2000</v>
      </c>
    </row>
    <row r="36" spans="1:7" ht="21" customHeight="1">
      <c r="A36" s="21"/>
      <c r="B36" s="21"/>
      <c r="C36" s="8" t="s">
        <v>18</v>
      </c>
      <c r="D36" s="10">
        <f t="shared" si="3"/>
        <v>0</v>
      </c>
      <c r="E36" s="10">
        <f t="shared" si="4"/>
        <v>0</v>
      </c>
      <c r="F36" s="10">
        <f t="shared" si="4"/>
        <v>0</v>
      </c>
      <c r="G36" s="10">
        <f t="shared" si="4"/>
        <v>0</v>
      </c>
    </row>
    <row r="37" spans="1:7" ht="21" customHeight="1">
      <c r="A37" s="19" t="s">
        <v>5</v>
      </c>
      <c r="B37" s="19" t="s">
        <v>34</v>
      </c>
      <c r="C37" s="8" t="s">
        <v>28</v>
      </c>
      <c r="D37" s="10">
        <f t="shared" si="3"/>
        <v>3000</v>
      </c>
      <c r="E37" s="10">
        <f>E38+E40+E39</f>
        <v>1000</v>
      </c>
      <c r="F37" s="10">
        <f>F38+F40+F39</f>
        <v>1000</v>
      </c>
      <c r="G37" s="10">
        <f>G38+G40+G39</f>
        <v>1000</v>
      </c>
    </row>
    <row r="38" spans="1:7" ht="21" customHeight="1">
      <c r="A38" s="20"/>
      <c r="B38" s="20"/>
      <c r="C38" s="8" t="s">
        <v>19</v>
      </c>
      <c r="D38" s="10">
        <f t="shared" si="3"/>
        <v>0</v>
      </c>
      <c r="E38" s="10">
        <v>0</v>
      </c>
      <c r="F38" s="10">
        <v>0</v>
      </c>
      <c r="G38" s="10">
        <v>0</v>
      </c>
    </row>
    <row r="39" spans="1:7" ht="21.75" customHeight="1">
      <c r="A39" s="20"/>
      <c r="B39" s="20"/>
      <c r="C39" s="8" t="s">
        <v>16</v>
      </c>
      <c r="D39" s="10">
        <f t="shared" si="3"/>
        <v>3000</v>
      </c>
      <c r="E39" s="10">
        <v>1000</v>
      </c>
      <c r="F39" s="10">
        <v>1000</v>
      </c>
      <c r="G39" s="10">
        <v>1000</v>
      </c>
    </row>
    <row r="40" spans="1:7" ht="21" customHeight="1">
      <c r="A40" s="21"/>
      <c r="B40" s="21"/>
      <c r="C40" s="8" t="s">
        <v>18</v>
      </c>
      <c r="D40" s="10">
        <f t="shared" si="3"/>
        <v>0</v>
      </c>
      <c r="E40" s="10">
        <v>0</v>
      </c>
      <c r="F40" s="10">
        <v>0</v>
      </c>
      <c r="G40" s="10">
        <v>0</v>
      </c>
    </row>
    <row r="41" spans="1:7" ht="21.75" customHeight="1">
      <c r="A41" s="19" t="s">
        <v>22</v>
      </c>
      <c r="B41" s="19" t="s">
        <v>35</v>
      </c>
      <c r="C41" s="8" t="s">
        <v>28</v>
      </c>
      <c r="D41" s="10">
        <f>E41+F41+G41</f>
        <v>3000</v>
      </c>
      <c r="E41" s="10">
        <f>E42+E44+E43</f>
        <v>1000</v>
      </c>
      <c r="F41" s="10">
        <f>F42+F44+F43</f>
        <v>1000</v>
      </c>
      <c r="G41" s="10">
        <f>G42+G44+G43</f>
        <v>1000</v>
      </c>
    </row>
    <row r="42" spans="1:7" ht="21" customHeight="1">
      <c r="A42" s="20"/>
      <c r="B42" s="20"/>
      <c r="C42" s="8" t="s">
        <v>19</v>
      </c>
      <c r="D42" s="10">
        <f>E42+F42+G42</f>
        <v>0</v>
      </c>
      <c r="E42" s="10">
        <v>0</v>
      </c>
      <c r="F42" s="10">
        <v>0</v>
      </c>
      <c r="G42" s="10">
        <v>0</v>
      </c>
    </row>
    <row r="43" spans="1:7" ht="21.75" customHeight="1">
      <c r="A43" s="20"/>
      <c r="B43" s="20"/>
      <c r="C43" s="8" t="s">
        <v>16</v>
      </c>
      <c r="D43" s="10">
        <f>E43+F43+G43</f>
        <v>3000</v>
      </c>
      <c r="E43" s="10">
        <v>1000</v>
      </c>
      <c r="F43" s="10">
        <v>1000</v>
      </c>
      <c r="G43" s="10">
        <v>1000</v>
      </c>
    </row>
    <row r="44" spans="1:7" ht="21" customHeight="1">
      <c r="A44" s="21"/>
      <c r="B44" s="21"/>
      <c r="C44" s="8" t="s">
        <v>18</v>
      </c>
      <c r="D44" s="10">
        <f>E44+F44+G44</f>
        <v>0</v>
      </c>
      <c r="E44" s="10">
        <v>0</v>
      </c>
      <c r="F44" s="10">
        <v>0</v>
      </c>
      <c r="G44" s="10">
        <v>0</v>
      </c>
    </row>
  </sheetData>
  <sheetProtection/>
  <mergeCells count="24">
    <mergeCell ref="B37:B40"/>
    <mergeCell ref="B30:B32"/>
    <mergeCell ref="A7:A11"/>
    <mergeCell ref="B27:B29"/>
    <mergeCell ref="B20:B22"/>
    <mergeCell ref="A33:A36"/>
    <mergeCell ref="A41:A44"/>
    <mergeCell ref="B41:B44"/>
    <mergeCell ref="B16:B19"/>
    <mergeCell ref="A30:A32"/>
    <mergeCell ref="B24:B26"/>
    <mergeCell ref="B7:B11"/>
    <mergeCell ref="B33:B36"/>
    <mergeCell ref="A16:A22"/>
    <mergeCell ref="A24:A29"/>
    <mergeCell ref="A37:A40"/>
    <mergeCell ref="D1:G1"/>
    <mergeCell ref="A3:G3"/>
    <mergeCell ref="A12:A15"/>
    <mergeCell ref="B12:B15"/>
    <mergeCell ref="B4:B5"/>
    <mergeCell ref="D4:G4"/>
    <mergeCell ref="C4:C5"/>
    <mergeCell ref="A4:A5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81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90" zoomScaleSheetLayoutView="90" zoomScalePageLayoutView="0" workbookViewId="0" topLeftCell="A43">
      <selection activeCell="A69" sqref="A69"/>
    </sheetView>
  </sheetViews>
  <sheetFormatPr defaultColWidth="9.140625" defaultRowHeight="15"/>
  <cols>
    <col min="1" max="1" width="26.57421875" style="3" customWidth="1"/>
    <col min="2" max="2" width="51.7109375" style="3" customWidth="1"/>
    <col min="3" max="3" width="32.57421875" style="3" customWidth="1"/>
    <col min="4" max="4" width="12.7109375" style="3" customWidth="1"/>
    <col min="5" max="7" width="14.7109375" style="3" customWidth="1"/>
    <col min="8" max="16384" width="8.8515625" style="3" customWidth="1"/>
  </cols>
  <sheetData>
    <row r="1" spans="1:7" ht="105" customHeight="1">
      <c r="A1" s="12"/>
      <c r="B1" s="12"/>
      <c r="C1" s="12"/>
      <c r="D1" s="13" t="s">
        <v>44</v>
      </c>
      <c r="E1" s="14"/>
      <c r="F1" s="14"/>
      <c r="G1" s="14"/>
    </row>
    <row r="2" spans="1:7" ht="51.75" customHeight="1">
      <c r="A2" s="15" t="s">
        <v>13</v>
      </c>
      <c r="B2" s="16"/>
      <c r="C2" s="16"/>
      <c r="D2" s="16"/>
      <c r="E2" s="16"/>
      <c r="F2" s="16"/>
      <c r="G2" s="16"/>
    </row>
    <row r="3" spans="1:7" ht="24" customHeight="1">
      <c r="A3" s="18" t="s">
        <v>0</v>
      </c>
      <c r="B3" s="18" t="s">
        <v>27</v>
      </c>
      <c r="C3" s="18" t="s">
        <v>7</v>
      </c>
      <c r="D3" s="18" t="s">
        <v>42</v>
      </c>
      <c r="E3" s="18"/>
      <c r="F3" s="18"/>
      <c r="G3" s="18"/>
    </row>
    <row r="4" spans="1:7" ht="18.75" customHeight="1">
      <c r="A4" s="18"/>
      <c r="B4" s="18"/>
      <c r="C4" s="18"/>
      <c r="D4" s="4" t="s">
        <v>2</v>
      </c>
      <c r="E4" s="4" t="s">
        <v>30</v>
      </c>
      <c r="F4" s="4" t="s">
        <v>31</v>
      </c>
      <c r="G4" s="4" t="s">
        <v>32</v>
      </c>
    </row>
    <row r="5" spans="1:7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18" customHeight="1">
      <c r="A6" s="17" t="s">
        <v>1</v>
      </c>
      <c r="B6" s="17" t="s">
        <v>29</v>
      </c>
      <c r="C6" s="7" t="s">
        <v>28</v>
      </c>
      <c r="D6" s="6">
        <f>E6+F6+G6</f>
        <v>13500</v>
      </c>
      <c r="E6" s="6">
        <f>E7+E8+E9+E10</f>
        <v>4500</v>
      </c>
      <c r="F6" s="6">
        <f>F7+F8+F9+F10</f>
        <v>4500</v>
      </c>
      <c r="G6" s="6">
        <f>G7+G8+G9+G10</f>
        <v>4500</v>
      </c>
    </row>
    <row r="7" spans="1:7" ht="18" customHeight="1">
      <c r="A7" s="17"/>
      <c r="B7" s="17"/>
      <c r="C7" s="7" t="s">
        <v>8</v>
      </c>
      <c r="D7" s="6">
        <f aca="true" t="shared" si="0" ref="D7:D31">E7+F7+G7</f>
        <v>0</v>
      </c>
      <c r="E7" s="6">
        <f aca="true" t="shared" si="1" ref="E7:G10">E12+E43</f>
        <v>0</v>
      </c>
      <c r="F7" s="6">
        <f t="shared" si="1"/>
        <v>0</v>
      </c>
      <c r="G7" s="6">
        <f t="shared" si="1"/>
        <v>0</v>
      </c>
    </row>
    <row r="8" spans="1:7" ht="18" customHeight="1">
      <c r="A8" s="17"/>
      <c r="B8" s="17"/>
      <c r="C8" s="7" t="s">
        <v>9</v>
      </c>
      <c r="D8" s="6">
        <f t="shared" si="0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</row>
    <row r="9" spans="1:7" ht="18" customHeight="1">
      <c r="A9" s="17"/>
      <c r="B9" s="17"/>
      <c r="C9" s="7" t="s">
        <v>10</v>
      </c>
      <c r="D9" s="6">
        <f t="shared" si="0"/>
        <v>13500</v>
      </c>
      <c r="E9" s="6">
        <f t="shared" si="1"/>
        <v>4500</v>
      </c>
      <c r="F9" s="6">
        <f t="shared" si="1"/>
        <v>4500</v>
      </c>
      <c r="G9" s="6">
        <f t="shared" si="1"/>
        <v>4500</v>
      </c>
    </row>
    <row r="10" spans="1:7" ht="18" customHeight="1">
      <c r="A10" s="17"/>
      <c r="B10" s="17"/>
      <c r="C10" s="7" t="s">
        <v>11</v>
      </c>
      <c r="D10" s="6">
        <f t="shared" si="0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</row>
    <row r="11" spans="1:7" ht="18" customHeight="1">
      <c r="A11" s="19" t="s">
        <v>3</v>
      </c>
      <c r="B11" s="19" t="s">
        <v>23</v>
      </c>
      <c r="C11" s="7" t="s">
        <v>28</v>
      </c>
      <c r="D11" s="6">
        <f t="shared" si="0"/>
        <v>7500</v>
      </c>
      <c r="E11" s="6">
        <f>E12+E13+E14+E15</f>
        <v>2500</v>
      </c>
      <c r="F11" s="6">
        <f>F12+F13+F14+F15</f>
        <v>2500</v>
      </c>
      <c r="G11" s="6">
        <f>G12+G13+G14+G15</f>
        <v>2500</v>
      </c>
    </row>
    <row r="12" spans="1:7" ht="18" customHeight="1">
      <c r="A12" s="20"/>
      <c r="B12" s="20"/>
      <c r="C12" s="7" t="s">
        <v>8</v>
      </c>
      <c r="D12" s="6">
        <f t="shared" si="0"/>
        <v>0</v>
      </c>
      <c r="E12" s="6">
        <v>0</v>
      </c>
      <c r="F12" s="6">
        <v>0</v>
      </c>
      <c r="G12" s="6">
        <v>0</v>
      </c>
    </row>
    <row r="13" spans="1:7" ht="18" customHeight="1">
      <c r="A13" s="20"/>
      <c r="B13" s="20"/>
      <c r="C13" s="7" t="s">
        <v>9</v>
      </c>
      <c r="D13" s="6">
        <f t="shared" si="0"/>
        <v>0</v>
      </c>
      <c r="E13" s="6">
        <v>0</v>
      </c>
      <c r="F13" s="6">
        <v>0</v>
      </c>
      <c r="G13" s="6">
        <v>0</v>
      </c>
    </row>
    <row r="14" spans="1:7" ht="18" customHeight="1">
      <c r="A14" s="20"/>
      <c r="B14" s="20"/>
      <c r="C14" s="7" t="s">
        <v>12</v>
      </c>
      <c r="D14" s="6">
        <f t="shared" si="0"/>
        <v>7500</v>
      </c>
      <c r="E14" s="6">
        <f>E16+E40</f>
        <v>2500</v>
      </c>
      <c r="F14" s="6">
        <f>F16+F40</f>
        <v>2500</v>
      </c>
      <c r="G14" s="6">
        <f>G16+G40</f>
        <v>2500</v>
      </c>
    </row>
    <row r="15" spans="1:7" ht="18" customHeight="1">
      <c r="A15" s="21"/>
      <c r="B15" s="21"/>
      <c r="C15" s="7" t="s">
        <v>11</v>
      </c>
      <c r="D15" s="6">
        <f t="shared" si="0"/>
        <v>0</v>
      </c>
      <c r="E15" s="6">
        <v>0</v>
      </c>
      <c r="F15" s="6">
        <v>0</v>
      </c>
      <c r="G15" s="6">
        <v>0</v>
      </c>
    </row>
    <row r="16" spans="1:7" ht="18" customHeight="1">
      <c r="A16" s="17" t="s">
        <v>6</v>
      </c>
      <c r="B16" s="29" t="s">
        <v>26</v>
      </c>
      <c r="C16" s="7" t="s">
        <v>28</v>
      </c>
      <c r="D16" s="6">
        <f t="shared" si="0"/>
        <v>6000</v>
      </c>
      <c r="E16" s="6">
        <f>E19</f>
        <v>2000</v>
      </c>
      <c r="F16" s="6">
        <f>F19</f>
        <v>2000</v>
      </c>
      <c r="G16" s="6">
        <f>G19</f>
        <v>2000</v>
      </c>
    </row>
    <row r="17" spans="1:7" ht="18" customHeight="1">
      <c r="A17" s="17"/>
      <c r="B17" s="29"/>
      <c r="C17" s="7" t="s">
        <v>8</v>
      </c>
      <c r="D17" s="6">
        <f t="shared" si="0"/>
        <v>0</v>
      </c>
      <c r="E17" s="6">
        <v>0</v>
      </c>
      <c r="F17" s="6">
        <v>0</v>
      </c>
      <c r="G17" s="6">
        <v>0</v>
      </c>
    </row>
    <row r="18" spans="1:7" ht="18" customHeight="1">
      <c r="A18" s="17"/>
      <c r="B18" s="29"/>
      <c r="C18" s="7" t="s">
        <v>9</v>
      </c>
      <c r="D18" s="6">
        <f t="shared" si="0"/>
        <v>0</v>
      </c>
      <c r="E18" s="6">
        <v>0</v>
      </c>
      <c r="F18" s="6">
        <v>0</v>
      </c>
      <c r="G18" s="6">
        <v>0</v>
      </c>
    </row>
    <row r="19" spans="1:7" ht="18" customHeight="1">
      <c r="A19" s="17"/>
      <c r="B19" s="29"/>
      <c r="C19" s="7" t="s">
        <v>10</v>
      </c>
      <c r="D19" s="6">
        <f t="shared" si="0"/>
        <v>6000</v>
      </c>
      <c r="E19" s="6">
        <f>E24+E30+E35</f>
        <v>2000</v>
      </c>
      <c r="F19" s="6">
        <f>F24+F30+F35</f>
        <v>2000</v>
      </c>
      <c r="G19" s="6">
        <f>G24+G30+G35</f>
        <v>2000</v>
      </c>
    </row>
    <row r="20" spans="1:7" ht="18" customHeight="1">
      <c r="A20" s="17"/>
      <c r="B20" s="29"/>
      <c r="C20" s="7" t="s">
        <v>11</v>
      </c>
      <c r="D20" s="6">
        <f t="shared" si="0"/>
        <v>0</v>
      </c>
      <c r="E20" s="6">
        <v>0</v>
      </c>
      <c r="F20" s="6">
        <v>0</v>
      </c>
      <c r="G20" s="6">
        <v>0</v>
      </c>
    </row>
    <row r="21" spans="1:7" ht="18" customHeight="1">
      <c r="A21" s="17"/>
      <c r="B21" s="25" t="s">
        <v>36</v>
      </c>
      <c r="C21" s="7" t="s">
        <v>28</v>
      </c>
      <c r="D21" s="6">
        <f t="shared" si="0"/>
        <v>2000</v>
      </c>
      <c r="E21" s="6">
        <f>E24</f>
        <v>2000</v>
      </c>
      <c r="F21" s="6">
        <f>F24</f>
        <v>0</v>
      </c>
      <c r="G21" s="6">
        <f>G24</f>
        <v>0</v>
      </c>
    </row>
    <row r="22" spans="1:7" ht="18" customHeight="1">
      <c r="A22" s="17"/>
      <c r="B22" s="25"/>
      <c r="C22" s="7" t="s">
        <v>8</v>
      </c>
      <c r="D22" s="6">
        <f t="shared" si="0"/>
        <v>0</v>
      </c>
      <c r="E22" s="6">
        <v>0</v>
      </c>
      <c r="F22" s="6">
        <v>0</v>
      </c>
      <c r="G22" s="6">
        <v>0</v>
      </c>
    </row>
    <row r="23" spans="1:7" ht="18" customHeight="1">
      <c r="A23" s="17"/>
      <c r="B23" s="25"/>
      <c r="C23" s="7" t="s">
        <v>9</v>
      </c>
      <c r="D23" s="6">
        <f t="shared" si="0"/>
        <v>0</v>
      </c>
      <c r="E23" s="6">
        <v>0</v>
      </c>
      <c r="F23" s="6">
        <v>0</v>
      </c>
      <c r="G23" s="6">
        <v>0</v>
      </c>
    </row>
    <row r="24" spans="1:7" ht="18" customHeight="1">
      <c r="A24" s="17"/>
      <c r="B24" s="25"/>
      <c r="C24" s="7" t="s">
        <v>10</v>
      </c>
      <c r="D24" s="6">
        <f t="shared" si="0"/>
        <v>2000</v>
      </c>
      <c r="E24" s="6">
        <f>'Приложение №2 город'!E20</f>
        <v>2000</v>
      </c>
      <c r="F24" s="6">
        <f>'Приложение №2 город'!F20</f>
        <v>0</v>
      </c>
      <c r="G24" s="6">
        <f>'Приложение №2 город'!G20</f>
        <v>0</v>
      </c>
    </row>
    <row r="25" spans="1:7" ht="18" customHeight="1">
      <c r="A25" s="17"/>
      <c r="B25" s="25"/>
      <c r="C25" s="7" t="s">
        <v>11</v>
      </c>
      <c r="D25" s="6">
        <f t="shared" si="0"/>
        <v>0</v>
      </c>
      <c r="E25" s="6">
        <v>0</v>
      </c>
      <c r="F25" s="6">
        <v>0</v>
      </c>
      <c r="G25" s="6">
        <v>0</v>
      </c>
    </row>
    <row r="26" spans="1:7" ht="12.75" customHeight="1">
      <c r="A26" s="9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</row>
    <row r="27" spans="1:7" ht="19.5" customHeight="1">
      <c r="A27" s="20"/>
      <c r="B27" s="26" t="s">
        <v>38</v>
      </c>
      <c r="C27" s="7" t="s">
        <v>28</v>
      </c>
      <c r="D27" s="6">
        <f t="shared" si="0"/>
        <v>2000</v>
      </c>
      <c r="E27" s="6">
        <f>E30</f>
        <v>0</v>
      </c>
      <c r="F27" s="6">
        <f>F30</f>
        <v>2000</v>
      </c>
      <c r="G27" s="6">
        <f>G30</f>
        <v>0</v>
      </c>
    </row>
    <row r="28" spans="1:7" ht="19.5" customHeight="1">
      <c r="A28" s="20"/>
      <c r="B28" s="27"/>
      <c r="C28" s="7" t="s">
        <v>8</v>
      </c>
      <c r="D28" s="6">
        <f t="shared" si="0"/>
        <v>0</v>
      </c>
      <c r="E28" s="6">
        <v>0</v>
      </c>
      <c r="F28" s="6">
        <v>0</v>
      </c>
      <c r="G28" s="6">
        <v>0</v>
      </c>
    </row>
    <row r="29" spans="1:7" ht="19.5" customHeight="1">
      <c r="A29" s="20"/>
      <c r="B29" s="27"/>
      <c r="C29" s="7" t="s">
        <v>9</v>
      </c>
      <c r="D29" s="6">
        <f t="shared" si="0"/>
        <v>0</v>
      </c>
      <c r="E29" s="6">
        <v>0</v>
      </c>
      <c r="F29" s="6">
        <v>0</v>
      </c>
      <c r="G29" s="6">
        <v>0</v>
      </c>
    </row>
    <row r="30" spans="1:7" ht="19.5" customHeight="1">
      <c r="A30" s="20"/>
      <c r="B30" s="27"/>
      <c r="C30" s="7" t="s">
        <v>10</v>
      </c>
      <c r="D30" s="6">
        <f t="shared" si="0"/>
        <v>2000</v>
      </c>
      <c r="E30" s="6">
        <f>'Приложение №2 город'!E24</f>
        <v>0</v>
      </c>
      <c r="F30" s="6">
        <f>'Приложение №2 город'!F24</f>
        <v>2000</v>
      </c>
      <c r="G30" s="6">
        <f>'Приложение №2 город'!G24</f>
        <v>0</v>
      </c>
    </row>
    <row r="31" spans="1:7" ht="19.5" customHeight="1">
      <c r="A31" s="20"/>
      <c r="B31" s="27"/>
      <c r="C31" s="7" t="s">
        <v>11</v>
      </c>
      <c r="D31" s="6">
        <f t="shared" si="0"/>
        <v>0</v>
      </c>
      <c r="E31" s="6">
        <v>0</v>
      </c>
      <c r="F31" s="6">
        <v>0</v>
      </c>
      <c r="G31" s="6">
        <v>0</v>
      </c>
    </row>
    <row r="32" spans="1:7" ht="18" customHeight="1">
      <c r="A32" s="20"/>
      <c r="B32" s="26" t="s">
        <v>37</v>
      </c>
      <c r="C32" s="7" t="s">
        <v>28</v>
      </c>
      <c r="D32" s="6">
        <f aca="true" t="shared" si="2" ref="D32:D41">E32+F32+G32</f>
        <v>2000</v>
      </c>
      <c r="E32" s="6">
        <f>E35</f>
        <v>0</v>
      </c>
      <c r="F32" s="6">
        <f>F35</f>
        <v>0</v>
      </c>
      <c r="G32" s="6">
        <f>G35</f>
        <v>2000</v>
      </c>
    </row>
    <row r="33" spans="1:7" ht="18" customHeight="1">
      <c r="A33" s="20"/>
      <c r="B33" s="27"/>
      <c r="C33" s="7" t="s">
        <v>8</v>
      </c>
      <c r="D33" s="6">
        <f t="shared" si="2"/>
        <v>0</v>
      </c>
      <c r="E33" s="6">
        <v>0</v>
      </c>
      <c r="F33" s="6">
        <v>0</v>
      </c>
      <c r="G33" s="6">
        <v>0</v>
      </c>
    </row>
    <row r="34" spans="1:7" ht="18" customHeight="1">
      <c r="A34" s="20"/>
      <c r="B34" s="27"/>
      <c r="C34" s="7" t="s">
        <v>9</v>
      </c>
      <c r="D34" s="6">
        <f t="shared" si="2"/>
        <v>0</v>
      </c>
      <c r="E34" s="6">
        <v>0</v>
      </c>
      <c r="F34" s="6">
        <v>0</v>
      </c>
      <c r="G34" s="6">
        <v>0</v>
      </c>
    </row>
    <row r="35" spans="1:7" ht="18" customHeight="1">
      <c r="A35" s="20"/>
      <c r="B35" s="27"/>
      <c r="C35" s="7" t="s">
        <v>10</v>
      </c>
      <c r="D35" s="6">
        <f t="shared" si="2"/>
        <v>2000</v>
      </c>
      <c r="E35" s="6">
        <f>'Приложение №2 город'!E27</f>
        <v>0</v>
      </c>
      <c r="F35" s="6">
        <f>'Приложение №2 город'!F27</f>
        <v>0</v>
      </c>
      <c r="G35" s="6">
        <f>'Приложение №2 город'!G27</f>
        <v>2000</v>
      </c>
    </row>
    <row r="36" spans="1:7" ht="18" customHeight="1">
      <c r="A36" s="21"/>
      <c r="B36" s="27"/>
      <c r="C36" s="7" t="s">
        <v>11</v>
      </c>
      <c r="D36" s="6">
        <f t="shared" si="2"/>
        <v>0</v>
      </c>
      <c r="E36" s="6">
        <v>0</v>
      </c>
      <c r="F36" s="6">
        <v>0</v>
      </c>
      <c r="G36" s="6">
        <v>0</v>
      </c>
    </row>
    <row r="37" spans="1:7" ht="18" customHeight="1">
      <c r="A37" s="17" t="s">
        <v>21</v>
      </c>
      <c r="B37" s="28" t="s">
        <v>25</v>
      </c>
      <c r="C37" s="7" t="s">
        <v>28</v>
      </c>
      <c r="D37" s="6">
        <f t="shared" si="2"/>
        <v>1500</v>
      </c>
      <c r="E37" s="6">
        <f>E40</f>
        <v>500</v>
      </c>
      <c r="F37" s="6">
        <f>F40</f>
        <v>500</v>
      </c>
      <c r="G37" s="6">
        <f>G40</f>
        <v>500</v>
      </c>
    </row>
    <row r="38" spans="1:7" ht="18" customHeight="1">
      <c r="A38" s="17"/>
      <c r="B38" s="28"/>
      <c r="C38" s="7" t="s">
        <v>8</v>
      </c>
      <c r="D38" s="6">
        <f t="shared" si="2"/>
        <v>0</v>
      </c>
      <c r="E38" s="6">
        <v>0</v>
      </c>
      <c r="F38" s="6">
        <v>0</v>
      </c>
      <c r="G38" s="6">
        <v>0</v>
      </c>
    </row>
    <row r="39" spans="1:7" ht="18" customHeight="1">
      <c r="A39" s="17"/>
      <c r="B39" s="28"/>
      <c r="C39" s="7" t="s">
        <v>9</v>
      </c>
      <c r="D39" s="6">
        <f t="shared" si="2"/>
        <v>0</v>
      </c>
      <c r="E39" s="6">
        <v>0</v>
      </c>
      <c r="F39" s="6">
        <v>0</v>
      </c>
      <c r="G39" s="6">
        <v>0</v>
      </c>
    </row>
    <row r="40" spans="1:7" ht="18" customHeight="1">
      <c r="A40" s="17"/>
      <c r="B40" s="28"/>
      <c r="C40" s="7" t="s">
        <v>10</v>
      </c>
      <c r="D40" s="6">
        <f t="shared" si="2"/>
        <v>1500</v>
      </c>
      <c r="E40" s="6">
        <f>'Приложение №2 город'!E31</f>
        <v>500</v>
      </c>
      <c r="F40" s="6">
        <f>'Приложение №2 город'!F31</f>
        <v>500</v>
      </c>
      <c r="G40" s="6">
        <f>'Приложение №2 город'!G31</f>
        <v>500</v>
      </c>
    </row>
    <row r="41" spans="1:7" ht="18" customHeight="1">
      <c r="A41" s="17"/>
      <c r="B41" s="28"/>
      <c r="C41" s="7" t="s">
        <v>11</v>
      </c>
      <c r="D41" s="6">
        <f t="shared" si="2"/>
        <v>0</v>
      </c>
      <c r="E41" s="6">
        <v>0</v>
      </c>
      <c r="F41" s="6">
        <v>0</v>
      </c>
      <c r="G41" s="6">
        <v>0</v>
      </c>
    </row>
    <row r="42" spans="1:7" ht="19.5" customHeight="1">
      <c r="A42" s="19" t="s">
        <v>4</v>
      </c>
      <c r="B42" s="19" t="s">
        <v>33</v>
      </c>
      <c r="C42" s="7" t="s">
        <v>28</v>
      </c>
      <c r="D42" s="6">
        <f aca="true" t="shared" si="3" ref="D42:D51">E42+F42+G42</f>
        <v>6000</v>
      </c>
      <c r="E42" s="6">
        <f>E43+E44+E45+E46</f>
        <v>2000</v>
      </c>
      <c r="F42" s="6">
        <f>F43+F44+F45+F46</f>
        <v>2000</v>
      </c>
      <c r="G42" s="6">
        <f>G43+G44+G45+G46</f>
        <v>2000</v>
      </c>
    </row>
    <row r="43" spans="1:7" ht="19.5" customHeight="1">
      <c r="A43" s="20"/>
      <c r="B43" s="20"/>
      <c r="C43" s="7" t="s">
        <v>8</v>
      </c>
      <c r="D43" s="6">
        <f t="shared" si="3"/>
        <v>0</v>
      </c>
      <c r="E43" s="6">
        <f aca="true" t="shared" si="4" ref="E43:G44">E48</f>
        <v>0</v>
      </c>
      <c r="F43" s="6">
        <f t="shared" si="4"/>
        <v>0</v>
      </c>
      <c r="G43" s="6">
        <f t="shared" si="4"/>
        <v>0</v>
      </c>
    </row>
    <row r="44" spans="1:7" ht="19.5" customHeight="1">
      <c r="A44" s="20"/>
      <c r="B44" s="20"/>
      <c r="C44" s="7" t="s">
        <v>9</v>
      </c>
      <c r="D44" s="6">
        <f t="shared" si="3"/>
        <v>0</v>
      </c>
      <c r="E44" s="6">
        <f t="shared" si="4"/>
        <v>0</v>
      </c>
      <c r="F44" s="6">
        <f t="shared" si="4"/>
        <v>0</v>
      </c>
      <c r="G44" s="6">
        <f t="shared" si="4"/>
        <v>0</v>
      </c>
    </row>
    <row r="45" spans="1:7" ht="19.5" customHeight="1">
      <c r="A45" s="20"/>
      <c r="B45" s="20"/>
      <c r="C45" s="7" t="s">
        <v>10</v>
      </c>
      <c r="D45" s="6">
        <f t="shared" si="3"/>
        <v>6000</v>
      </c>
      <c r="E45" s="6">
        <f>E50+E55</f>
        <v>2000</v>
      </c>
      <c r="F45" s="6">
        <f>F50+F55</f>
        <v>2000</v>
      </c>
      <c r="G45" s="6">
        <f>G50+G55</f>
        <v>2000</v>
      </c>
    </row>
    <row r="46" spans="1:7" ht="19.5" customHeight="1">
      <c r="A46" s="21"/>
      <c r="B46" s="21"/>
      <c r="C46" s="7" t="s">
        <v>11</v>
      </c>
      <c r="D46" s="6">
        <f t="shared" si="3"/>
        <v>0</v>
      </c>
      <c r="E46" s="6">
        <f>E51</f>
        <v>0</v>
      </c>
      <c r="F46" s="6">
        <f>F51</f>
        <v>0</v>
      </c>
      <c r="G46" s="6">
        <f>G51</f>
        <v>0</v>
      </c>
    </row>
    <row r="47" spans="1:7" ht="19.5" customHeight="1">
      <c r="A47" s="19" t="s">
        <v>5</v>
      </c>
      <c r="B47" s="19" t="s">
        <v>34</v>
      </c>
      <c r="C47" s="7" t="s">
        <v>28</v>
      </c>
      <c r="D47" s="6">
        <f t="shared" si="3"/>
        <v>3000</v>
      </c>
      <c r="E47" s="6">
        <f>E50</f>
        <v>1000</v>
      </c>
      <c r="F47" s="6">
        <f>F50</f>
        <v>1000</v>
      </c>
      <c r="G47" s="6">
        <f>G50</f>
        <v>1000</v>
      </c>
    </row>
    <row r="48" spans="1:7" ht="19.5" customHeight="1">
      <c r="A48" s="20"/>
      <c r="B48" s="20"/>
      <c r="C48" s="7" t="s">
        <v>8</v>
      </c>
      <c r="D48" s="6">
        <f t="shared" si="3"/>
        <v>0</v>
      </c>
      <c r="E48" s="6">
        <v>0</v>
      </c>
      <c r="F48" s="6">
        <v>0</v>
      </c>
      <c r="G48" s="6">
        <v>0</v>
      </c>
    </row>
    <row r="49" spans="1:7" ht="19.5" customHeight="1">
      <c r="A49" s="20"/>
      <c r="B49" s="20"/>
      <c r="C49" s="7" t="s">
        <v>9</v>
      </c>
      <c r="D49" s="6">
        <f t="shared" si="3"/>
        <v>0</v>
      </c>
      <c r="E49" s="6">
        <v>0</v>
      </c>
      <c r="F49" s="6">
        <v>0</v>
      </c>
      <c r="G49" s="6">
        <v>0</v>
      </c>
    </row>
    <row r="50" spans="1:7" ht="19.5" customHeight="1">
      <c r="A50" s="20"/>
      <c r="B50" s="20"/>
      <c r="C50" s="7" t="s">
        <v>10</v>
      </c>
      <c r="D50" s="6">
        <f t="shared" si="3"/>
        <v>3000</v>
      </c>
      <c r="E50" s="6">
        <f>'Приложение №2 город'!E39</f>
        <v>1000</v>
      </c>
      <c r="F50" s="6">
        <f>'Приложение №2 город'!F39</f>
        <v>1000</v>
      </c>
      <c r="G50" s="6">
        <f>'Приложение №2 город'!G39</f>
        <v>1000</v>
      </c>
    </row>
    <row r="51" spans="1:7" ht="19.5" customHeight="1">
      <c r="A51" s="21"/>
      <c r="B51" s="21"/>
      <c r="C51" s="7" t="s">
        <v>11</v>
      </c>
      <c r="D51" s="6">
        <f t="shared" si="3"/>
        <v>0</v>
      </c>
      <c r="E51" s="6">
        <v>0</v>
      </c>
      <c r="F51" s="6">
        <v>0</v>
      </c>
      <c r="G51" s="6">
        <v>0</v>
      </c>
    </row>
    <row r="52" spans="1:7" ht="19.5" customHeight="1">
      <c r="A52" s="17" t="s">
        <v>22</v>
      </c>
      <c r="B52" s="17" t="s">
        <v>35</v>
      </c>
      <c r="C52" s="7" t="s">
        <v>28</v>
      </c>
      <c r="D52" s="6">
        <f>E52+F52+G52</f>
        <v>3000</v>
      </c>
      <c r="E52" s="6">
        <f>E55</f>
        <v>1000</v>
      </c>
      <c r="F52" s="6">
        <f>F55</f>
        <v>1000</v>
      </c>
      <c r="G52" s="6">
        <f>G55</f>
        <v>1000</v>
      </c>
    </row>
    <row r="53" spans="1:7" ht="19.5" customHeight="1">
      <c r="A53" s="17"/>
      <c r="B53" s="17"/>
      <c r="C53" s="7" t="s">
        <v>8</v>
      </c>
      <c r="D53" s="6">
        <f>E53+F53+G53</f>
        <v>0</v>
      </c>
      <c r="E53" s="6">
        <v>0</v>
      </c>
      <c r="F53" s="6">
        <v>0</v>
      </c>
      <c r="G53" s="6">
        <v>0</v>
      </c>
    </row>
    <row r="54" spans="1:7" ht="19.5" customHeight="1">
      <c r="A54" s="17"/>
      <c r="B54" s="17"/>
      <c r="C54" s="7" t="s">
        <v>9</v>
      </c>
      <c r="D54" s="6">
        <f>E54+F54+G54</f>
        <v>0</v>
      </c>
      <c r="E54" s="6">
        <v>0</v>
      </c>
      <c r="F54" s="6">
        <v>0</v>
      </c>
      <c r="G54" s="6">
        <v>0</v>
      </c>
    </row>
    <row r="55" spans="1:7" ht="19.5" customHeight="1">
      <c r="A55" s="17"/>
      <c r="B55" s="17"/>
      <c r="C55" s="7" t="s">
        <v>10</v>
      </c>
      <c r="D55" s="6">
        <f>E55+F55+G55</f>
        <v>3000</v>
      </c>
      <c r="E55" s="6">
        <f>'Приложение №2 город'!E43</f>
        <v>1000</v>
      </c>
      <c r="F55" s="6">
        <f>'Приложение №2 город'!F43</f>
        <v>1000</v>
      </c>
      <c r="G55" s="6">
        <f>'Приложение №2 город'!G43</f>
        <v>1000</v>
      </c>
    </row>
    <row r="56" spans="1:7" ht="19.5" customHeight="1">
      <c r="A56" s="17"/>
      <c r="B56" s="17"/>
      <c r="C56" s="7" t="s">
        <v>11</v>
      </c>
      <c r="D56" s="6">
        <f>E56+F56+G56</f>
        <v>0</v>
      </c>
      <c r="E56" s="6">
        <v>0</v>
      </c>
      <c r="F56" s="6">
        <v>0</v>
      </c>
      <c r="G56" s="6">
        <v>0</v>
      </c>
    </row>
  </sheetData>
  <sheetProtection/>
  <mergeCells count="24">
    <mergeCell ref="C3:C4"/>
    <mergeCell ref="A3:A4"/>
    <mergeCell ref="A16:A25"/>
    <mergeCell ref="B3:B4"/>
    <mergeCell ref="D3:G3"/>
    <mergeCell ref="B16:B20"/>
    <mergeCell ref="B6:B10"/>
    <mergeCell ref="B21:B25"/>
    <mergeCell ref="B32:B36"/>
    <mergeCell ref="A27:A36"/>
    <mergeCell ref="B37:B41"/>
    <mergeCell ref="A37:A41"/>
    <mergeCell ref="B27:B31"/>
    <mergeCell ref="D1:G1"/>
    <mergeCell ref="A2:G2"/>
    <mergeCell ref="A11:A15"/>
    <mergeCell ref="B11:B15"/>
    <mergeCell ref="A6:A10"/>
    <mergeCell ref="B42:B46"/>
    <mergeCell ref="A42:A46"/>
    <mergeCell ref="A47:A51"/>
    <mergeCell ref="B47:B51"/>
    <mergeCell ref="A52:A56"/>
    <mergeCell ref="B52:B56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5" r:id="rId1"/>
  <headerFooter>
    <oddHeader>&amp;C
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4041</dc:creator>
  <cp:keywords/>
  <dc:description/>
  <cp:lastModifiedBy>jkh16</cp:lastModifiedBy>
  <cp:lastPrinted>2022-11-09T00:39:11Z</cp:lastPrinted>
  <dcterms:created xsi:type="dcterms:W3CDTF">2016-05-17T00:10:55Z</dcterms:created>
  <dcterms:modified xsi:type="dcterms:W3CDTF">2022-11-14T01:01:38Z</dcterms:modified>
  <cp:category/>
  <cp:version/>
  <cp:contentType/>
  <cp:contentStatus/>
</cp:coreProperties>
</file>